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How to use" sheetId="2" state="visible" r:id="rId4"/>
    <sheet name="Calculator" sheetId="3" state="visible" r:id="rId5"/>
    <sheet name="Rules" sheetId="4" state="visible" r:id="rId6"/>
    <sheet name="Test case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<sst xmlns="http://schemas.openxmlformats.org/spreadsheetml/2006/main" count="139" uniqueCount="103">
  <si>
    <t xml:space="preserve">India vs Europe cost of living</t>
  </si>
  <si>
    <t xml:space="preserve">What the same everyday spending costs in 12 European countries and India, from World Bank price data.</t>
  </si>
  <si>
    <t xml:space="preserve">v1.0 · 21 October 2026 · rules last verified 21 October 2026</t>
  </si>
  <si>
    <t xml:space="preserve">Big-world economics, counted in loose change.</t>
  </si>
  <si>
    <t xml:space="preserve">How to use it</t>
  </si>
  <si>
    <t xml:space="preserve">1. Open the Calculator tab and replace the example numbers in the yellow cells.</t>
  </si>
  <si>
    <t xml:space="preserve">2. Read your results in the blue cells.</t>
  </si>
  <si>
    <t xml:space="preserve">3. The Rules tab lists every figure with its official source. Test cases has our checked examples.</t>
  </si>
  <si>
    <t xml:space="preserve">Like this? One method and one free tool, every Sunday.</t>
  </si>
  <si>
    <t xml:space="preserve">Subscribe free at chillartheory.com</t>
  </si>
  <si>
    <t xml:space="preserve">The live tool: https://chillartheory.com/tools/india-europe-cost-of-living/</t>
  </si>
  <si>
    <t xml:space="preserve">Made by Team Chillar Theory. Free under CC BY 4.0: reuse with credit and a link.</t>
  </si>
  <si>
    <t xml:space="preserve">This newsletter is for education only. It is not investment, tax or legal advice and does not recommend any security or product. Do your own research or consult a registered professional.</t>
  </si>
  <si>
    <t xml:space="preserve">How to use this sheet</t>
  </si>
  <si>
    <t xml:space="preserve">Yellow cells on the Calculator tab are yours to change. Everything else is a formula: if you overwrite one, download a fresh copy.</t>
  </si>
  <si>
    <t xml:space="preserve">Pick the two countries by number (the key is next to the 'From' cell and on the Rules tab).</t>
  </si>
  <si>
    <t xml:space="preserve">Same basket: what the same everyday spending costs in the other country, in its currency.</t>
  </si>
  <si>
    <t xml:space="preserve">The multiple: how many times higher everyday prices are there, at market exchange rates.</t>
  </si>
  <si>
    <t xml:space="preserve">What it doesn't do</t>
  </si>
  <si>
    <t xml:space="preserve">Cities, your personal basket, taxes or salaries. Housing comparisons are rough.</t>
  </si>
  <si>
    <t xml:space="preserve">National averages from World Bank data (CC BY 4.0); the ratios are Chillar Theory's calculation. This newsletter is for education only. It is not investment, tax or legal advice and does not recommend any security or product. Do your own research or consult a registered professional.</t>
  </si>
  <si>
    <t xml:space="preserve">India vs Europe cost of living (World Bank PPPs, 2025)</t>
  </si>
  <si>
    <t xml:space="preserve">Type your numbers in the yellow cells (column B). Everything else is a formula. Example values are filled in: replace them.</t>
  </si>
  <si>
    <t xml:space="preserve">YOUR NUMBERS</t>
  </si>
  <si>
    <t xml:space="preserve">Monthly amount, in the 'from' country's currency</t>
  </si>
  <si>
    <t xml:space="preserve">Your spending or a take-home salary.</t>
  </si>
  <si>
    <t xml:space="preserve">From: country number (1 to 13)</t>
  </si>
  <si>
    <t xml:space="preserve">Country numbers: 1 = India, 2 = Germany, 3 = France, 4 = Netherlands, 5 = Ireland, 6 = Italy, 7 = Spain, 8 = Austria, 9 = Portugal, 10 = Belgium, 11 = United Kingdom (GBP), 12 = Poland (PLN), 13 = Sweden (SEK)</t>
  </si>
  <si>
    <t xml:space="preserve">To: country number (1 to 13)</t>
  </si>
  <si>
    <t xml:space="preserve">THE WORKING (formulas, don't type here)</t>
  </si>
  <si>
    <t xml:space="preserve">PPP, from country</t>
  </si>
  <si>
    <t xml:space="preserve">PPP, to country</t>
  </si>
  <si>
    <t xml:space="preserve">Exchange rate, from country</t>
  </si>
  <si>
    <t xml:space="preserve">Exchange rate, to country</t>
  </si>
  <si>
    <t xml:space="preserve">SAME BASKET IN THE 'TO' COUNTRY (its currency)</t>
  </si>
  <si>
    <t xml:space="preserve">Same amount at the 2025 exchange rate (its currency)</t>
  </si>
  <si>
    <t xml:space="preserve">EVERYDAY PRICES, 'TO' AS A MULTIPLE OF 'FROM'</t>
  </si>
  <si>
    <t xml:space="preserve">Housing price level, 'to' as a multiple of 'from' (2021, rough)</t>
  </si>
  <si>
    <t xml:space="preserve">Our calculation. This newsletter is for education only. It is not investment, tax or legal advice and does not recommend any security or product. Do your own research or consult a registered professional.</t>
  </si>
  <si>
    <t xml:space="preserve">World Bank figures used (PPP and exchange rates for 2025; housing price levels from ICP 2021). Last verified 21 October 2026.</t>
  </si>
  <si>
    <t xml:space="preserve">Change a figure here only if the rule changes; every formula reads from this tab.</t>
  </si>
  <si>
    <t xml:space="preserve">Rule</t>
  </si>
  <si>
    <t xml:space="preserve">Value</t>
  </si>
  <si>
    <t xml:space="preserve">Official source</t>
  </si>
  <si>
    <t xml:space="preserve">India: PPP 2025, local currency per international $</t>
  </si>
  <si>
    <t xml:space="preserve">https://data.worldbank.org/indicator/PA.NUS.PRVT.PP</t>
  </si>
  <si>
    <t xml:space="preserve">India: exchange rate 2025, local currency per US$</t>
  </si>
  <si>
    <t xml:space="preserve">https://data.worldbank.org/indicator/PA.NUS.FCRF</t>
  </si>
  <si>
    <t xml:space="preserve">India: housing price level 2021 (World = 100)</t>
  </si>
  <si>
    <t xml:space="preserve">https://databank.worldbank.org/source/icp-2021</t>
  </si>
  <si>
    <t xml:space="preserve">Germany: PPP 2025, local currency per international $</t>
  </si>
  <si>
    <t xml:space="preserve">Germany: exchange rate 2025, local currency per US$</t>
  </si>
  <si>
    <t xml:space="preserve">Germany: housing price level 2021 (World = 100)</t>
  </si>
  <si>
    <t xml:space="preserve">France: PPP 2025, local currency per international $</t>
  </si>
  <si>
    <t xml:space="preserve">France: exchange rate 2025, local currency per US$</t>
  </si>
  <si>
    <t xml:space="preserve">France: housing price level 2021 (World = 100)</t>
  </si>
  <si>
    <t xml:space="preserve">Netherlands: PPP 2025, local currency per international $</t>
  </si>
  <si>
    <t xml:space="preserve">Netherlands: exchange rate 2025, local currency per US$</t>
  </si>
  <si>
    <t xml:space="preserve">Netherlands: housing price level 2021 (World = 100)</t>
  </si>
  <si>
    <t xml:space="preserve">Ireland: PPP 2025, local currency per international $</t>
  </si>
  <si>
    <t xml:space="preserve">Ireland: exchange rate 2025, local currency per US$</t>
  </si>
  <si>
    <t xml:space="preserve">Ireland: housing price level 2021 (World = 100)</t>
  </si>
  <si>
    <t xml:space="preserve">Italy: PPP 2025, local currency per international $</t>
  </si>
  <si>
    <t xml:space="preserve">Italy: exchange rate 2025, local currency per US$</t>
  </si>
  <si>
    <t xml:space="preserve">Italy: housing price level 2021 (World = 100)</t>
  </si>
  <si>
    <t xml:space="preserve">Spain: PPP 2025, local currency per international $</t>
  </si>
  <si>
    <t xml:space="preserve">Spain: exchange rate 2025, local currency per US$</t>
  </si>
  <si>
    <t xml:space="preserve">Spain: housing price level 2021 (World = 100)</t>
  </si>
  <si>
    <t xml:space="preserve">Austria: PPP 2025, local currency per international $</t>
  </si>
  <si>
    <t xml:space="preserve">Austria: exchange rate 2025, local currency per US$</t>
  </si>
  <si>
    <t xml:space="preserve">Austria: housing price level 2021 (World = 100)</t>
  </si>
  <si>
    <t xml:space="preserve">Portugal: PPP 2025, local currency per international $</t>
  </si>
  <si>
    <t xml:space="preserve">Portugal: exchange rate 2025, local currency per US$</t>
  </si>
  <si>
    <t xml:space="preserve">Portugal: housing price level 2021 (World = 100)</t>
  </si>
  <si>
    <t xml:space="preserve">Belgium: PPP 2025, local currency per international $</t>
  </si>
  <si>
    <t xml:space="preserve">Belgium: exchange rate 2025, local currency per US$</t>
  </si>
  <si>
    <t xml:space="preserve">Belgium: housing price level 2021 (World = 100)</t>
  </si>
  <si>
    <t xml:space="preserve">United Kingdom (GBP): PPP 2025, local currency per international $</t>
  </si>
  <si>
    <t xml:space="preserve">United Kingdom (GBP): exchange rate 2025, local currency per US$</t>
  </si>
  <si>
    <t xml:space="preserve">United Kingdom (GBP): housing price level 2021 (World = 100)</t>
  </si>
  <si>
    <t xml:space="preserve">Poland (PLN): PPP 2025, local currency per international $</t>
  </si>
  <si>
    <t xml:space="preserve">Poland (PLN): exchange rate 2025, local currency per US$</t>
  </si>
  <si>
    <t xml:space="preserve">Poland (PLN): housing price level 2021 (World = 100)</t>
  </si>
  <si>
    <t xml:space="preserve">Sweden (SEK): PPP 2025, local currency per international $</t>
  </si>
  <si>
    <t xml:space="preserve">Sweden (SEK): exchange rate 2025, local currency per US$</t>
  </si>
  <si>
    <t xml:space="preserve">Sweden (SEK): housing price level 2021 (World = 100)</t>
  </si>
  <si>
    <t xml:space="preserve">Country numbers: 1 = India, 2 = Germany, 3 = France, 4 = Netherlands, 5 = Ireland, 6 = Italy, 7 = Spain, 8 = Austria, 9 = Portugal, 10 = Belgium, 11 = United Kingdom (GBP), 12 = Poland (PLN), 13 = Sweden (SEK). Credit: World Bank, World Development Indicators and ICP 2021, CC BY 4.0.</t>
  </si>
  <si>
    <t xml:space="preserve">Checked examples (v1.0, 21 October 2026)</t>
  </si>
  <si>
    <t xml:space="preserve">Case</t>
  </si>
  <si>
    <t xml:space="preserve">Same basket</t>
  </si>
  <si>
    <t xml:space="preserve">Price multiple</t>
  </si>
  <si>
    <t xml:space="preserve">₹1,00,000, India to Germany</t>
  </si>
  <si>
    <t xml:space="preserve">€3,624</t>
  </si>
  <si>
    <t xml:space="preserve">3.57</t>
  </si>
  <si>
    <t xml:space="preserve">€3,130, Germany to India</t>
  </si>
  <si>
    <t xml:space="preserve">₹86,378</t>
  </si>
  <si>
    <t xml:space="preserve">0.28</t>
  </si>
  <si>
    <t xml:space="preserve">₹1,00,000, India to Ireland</t>
  </si>
  <si>
    <t xml:space="preserve">€4,557</t>
  </si>
  <si>
    <t xml:space="preserve">4.49</t>
  </si>
  <si>
    <t xml:space="preserve">₹1,00,000, India to Poland</t>
  </si>
  <si>
    <t xml:space="preserve">zł10,400</t>
  </si>
  <si>
    <t xml:space="preserve">2.41</t>
  </si>
</sst>
</file>

<file path=xl/styles.xml><?xml version="1.0" encoding="utf-8"?>
<styleSheet xmlns="http://schemas.openxmlformats.org/spreadsheetml/2006/main">
  <numFmts count="6">
    <numFmt numFmtId="164" formatCode="General"/>
    <numFmt numFmtId="165" formatCode="#,##0"/>
    <numFmt numFmtId="166" formatCode="0"/>
    <numFmt numFmtId="167" formatCode="0.0000"/>
    <numFmt numFmtId="168" formatCode="#,##0.00"/>
    <numFmt numFmtId="169" formatCode="#,##0.000000"/>
  </numFmts>
  <fonts count="27">
    <font>
      <sz val="11"/>
      <color theme="1"/>
      <name val="Calibri"/>
      <family val="2"/>
      <charset val="1"/>
    </font>
    <font>
      <sz val="10"/>
      <name val="Arial"/>
      <family val="0"/>
    </font>
    <font>
      <sz val="10"/>
      <name val="Arial"/>
      <family val="0"/>
    </font>
    <font>
      <sz val="10"/>
      <name val="Arial"/>
      <family val="0"/>
    </font>
    <font>
      <b val="true"/>
      <sz val="22"/>
      <color rgb="FF14213D"/>
      <name val="Arial"/>
      <family val="0"/>
      <charset val="1"/>
    </font>
    <font>
      <sz val="13"/>
      <color rgb="FF14213D"/>
      <name val="Arial"/>
      <family val="0"/>
      <charset val="1"/>
    </font>
    <font>
      <sz val="10"/>
      <color rgb="FF555555"/>
      <name val="Arial"/>
      <family val="0"/>
      <charset val="1"/>
    </font>
    <font>
      <i val="true"/>
      <sz val="13"/>
      <color rgb="FF0E7C7B"/>
      <name val="Arial"/>
      <family val="0"/>
      <charset val="1"/>
    </font>
    <font>
      <b val="true"/>
      <sz val="12"/>
      <color rgb="FFFF5D8F"/>
      <name val="Arial"/>
      <family val="0"/>
      <charset val="1"/>
    </font>
    <font>
      <sz val="11"/>
      <name val="Arial"/>
      <family val="0"/>
      <charset val="1"/>
    </font>
    <font>
      <b val="true"/>
      <sz val="12"/>
      <color rgb="FF14213D"/>
      <name val="Arial"/>
      <family val="0"/>
      <charset val="1"/>
    </font>
    <font>
      <b val="true"/>
      <u val="single"/>
      <sz val="12"/>
      <color rgb="FFFF5D8F"/>
      <name val="Arial"/>
      <family val="0"/>
      <charset val="1"/>
    </font>
    <font>
      <u val="single"/>
      <sz val="10"/>
      <color rgb="FF0E7C7B"/>
      <name val="Arial"/>
      <family val="0"/>
      <charset val="1"/>
    </font>
    <font>
      <sz val="9"/>
      <color rgb="FF555555"/>
      <name val="Arial"/>
      <family val="0"/>
      <charset val="1"/>
    </font>
    <font>
      <i val="true"/>
      <sz val="9"/>
      <color rgb="FF555555"/>
      <name val="Arial"/>
      <family val="0"/>
      <charset val="1"/>
    </font>
    <font>
      <b val="true"/>
      <sz val="13"/>
      <color rgb="FF14213D"/>
      <name val="Arial"/>
      <family val="0"/>
      <charset val="1"/>
    </font>
    <font>
      <sz val="11"/>
      <color rgb="FF222222"/>
      <name val="Arial"/>
      <family val="0"/>
      <charset val="1"/>
    </font>
    <font>
      <b val="true"/>
      <sz val="14"/>
      <color rgb="FF14213D"/>
      <name val="Arial"/>
      <family val="0"/>
      <charset val="1"/>
    </font>
    <font>
      <i val="true"/>
      <sz val="10"/>
      <name val="Arial"/>
      <family val="0"/>
      <charset val="1"/>
    </font>
    <font>
      <b val="true"/>
      <sz val="11"/>
      <color rgb="FFFF5D8F"/>
      <name val="Arial"/>
      <family val="0"/>
      <charset val="1"/>
    </font>
    <font>
      <b val="true"/>
      <sz val="11"/>
      <color rgb="FF0000FF"/>
      <name val="Arial"/>
      <family val="0"/>
      <charset val="1"/>
    </font>
    <font>
      <sz val="10"/>
      <name val="Arial"/>
      <family val="0"/>
      <charset val="1"/>
    </font>
    <font>
      <b val="true"/>
      <sz val="11"/>
      <color rgb="FF14213D"/>
      <name val="Arial"/>
      <family val="0"/>
      <charset val="1"/>
    </font>
    <font>
      <i val="true"/>
      <sz val="9"/>
      <name val="Arial"/>
      <family val="0"/>
      <charset val="1"/>
    </font>
    <font>
      <b val="true"/>
      <sz val="11"/>
      <color rgb="FFFFFFFF"/>
      <name val="Arial"/>
      <family val="0"/>
      <charset val="1"/>
    </font>
    <font>
      <sz val="11"/>
      <color rgb="FF0000FF"/>
      <name val="Arial"/>
      <family val="0"/>
      <charset val="1"/>
    </font>
    <font>
      <sz val="9"/>
      <name val="Arial"/>
      <family val="0"/>
      <charset val="1"/>
    </font>
  </fonts>
  <fills count="7">
    <fill>
      <patternFill patternType="none"/>
    </fill>
    <fill>
      <patternFill patternType="gray125"/>
    </fill>
    <fill>
      <patternFill patternType="solid">
        <fgColor rgb="FF0E7C7B"/>
        <bgColor rgb="FF008080"/>
      </patternFill>
    </fill>
    <fill>
      <patternFill patternType="solid">
        <fgColor rgb="FFFBF7EF"/>
        <bgColor rgb="FFFFFFFF"/>
      </patternFill>
    </fill>
    <fill>
      <patternFill patternType="solid">
        <fgColor rgb="FFFFF2B3"/>
        <bgColor rgb="FFFFFF99"/>
      </patternFill>
    </fill>
    <fill>
      <patternFill patternType="solid">
        <fgColor rgb="FFD5ECEB"/>
        <bgColor rgb="FFCCFFCC"/>
      </patternFill>
    </fill>
    <fill>
      <patternFill patternType="solid">
        <fgColor rgb="FF14213D"/>
        <bgColor rgb="FF222222"/>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4" fillId="3" borderId="0" xfId="0" applyFont="true" applyBorder="false" applyAlignment="false" applyProtection="false">
      <alignment horizontal="general" vertical="bottom" textRotation="0" wrapText="fals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false" applyProtection="false">
      <alignment horizontal="general" vertical="bottom" textRotation="0" wrapText="false" indent="0" shrinkToFit="false"/>
      <protection locked="true" hidden="false"/>
    </xf>
    <xf numFmtId="164" fontId="7" fillId="3"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64" fontId="12" fillId="3"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false" applyProtection="false">
      <alignment horizontal="general" vertical="bottom" textRotation="0" wrapText="false" indent="0" shrinkToFit="false"/>
      <protection locked="true" hidden="false"/>
    </xf>
    <xf numFmtId="164" fontId="14" fillId="3"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20" fillId="4"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6" fontId="20" fillId="4"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7" fontId="21" fillId="0" borderId="0" xfId="0" applyFont="tru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5" fontId="10" fillId="5" borderId="0" xfId="0" applyFont="true" applyBorder="false" applyAlignment="false" applyProtection="false">
      <alignment horizontal="general" vertical="bottom" textRotation="0" wrapText="false" indent="0" shrinkToFit="false"/>
      <protection locked="true" hidden="false"/>
    </xf>
    <xf numFmtId="165" fontId="21" fillId="0" borderId="0" xfId="0" applyFont="true" applyBorder="false" applyAlignment="false" applyProtection="false">
      <alignment horizontal="general" vertical="bottom" textRotation="0" wrapText="false" indent="0" shrinkToFit="false"/>
      <protection locked="true" hidden="false"/>
    </xf>
    <xf numFmtId="168" fontId="10" fillId="5" borderId="0" xfId="0" applyFont="true" applyBorder="false" applyAlignment="false" applyProtection="false">
      <alignment horizontal="general" vertical="bottom" textRotation="0" wrapText="false" indent="0" shrinkToFit="false"/>
      <protection locked="true" hidden="false"/>
    </xf>
    <xf numFmtId="168" fontId="21" fillId="0" borderId="0" xfId="0" applyFont="true" applyBorder="false" applyAlignment="false" applyProtection="false">
      <alignment horizontal="general" vertical="bottom" textRotation="0" wrapText="fals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24" fillId="6" borderId="0" xfId="0" applyFont="true" applyBorder="false" applyAlignment="false" applyProtection="false">
      <alignment horizontal="general" vertical="bottom" textRotation="0" wrapText="false" indent="0" shrinkToFit="false"/>
      <protection locked="true" hidden="false"/>
    </xf>
    <xf numFmtId="169" fontId="25" fillId="0" borderId="0" xfId="0" applyFont="true" applyBorder="false" applyAlignment="false" applyProtection="false">
      <alignment horizontal="general" vertical="bottom"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8" fontId="25"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E7C7B"/>
      <rgbColor rgb="FFC0C0C0"/>
      <rgbColor rgb="FF808080"/>
      <rgbColor rgb="FF9999FF"/>
      <rgbColor rgb="FF993366"/>
      <rgbColor rgb="FFFFF2B3"/>
      <rgbColor rgb="FFD5ECEB"/>
      <rgbColor rgb="FF660066"/>
      <rgbColor rgb="FFFF5D8F"/>
      <rgbColor rgb="FF0066CC"/>
      <rgbColor rgb="FFCCCCFF"/>
      <rgbColor rgb="FF000080"/>
      <rgbColor rgb="FFFF00FF"/>
      <rgbColor rgb="FFFFFF00"/>
      <rgbColor rgb="FF00FFFF"/>
      <rgbColor rgb="FF800080"/>
      <rgbColor rgb="FF800000"/>
      <rgbColor rgb="FF008080"/>
      <rgbColor rgb="FF0000FF"/>
      <rgbColor rgb="FF00CCFF"/>
      <rgbColor rgb="FFFBF7E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14213D"/>
      <rgbColor rgb="FF339966"/>
      <rgbColor rgb="FF003300"/>
      <rgbColor rgb="FF333300"/>
      <rgbColor rgb="FF993300"/>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2857320</xdr:colOff>
      <xdr:row>5</xdr:row>
      <xdr:rowOff>37800</xdr:rowOff>
    </xdr:to>
    <xdr:pic>
      <xdr:nvPicPr>
        <xdr:cNvPr id="0" name="Image 1" descr="Picture"/>
        <xdr:cNvPicPr/>
      </xdr:nvPicPr>
      <xdr:blipFill>
        <a:blip r:embed="rId1"/>
        <a:stretch/>
      </xdr:blipFill>
      <xdr:spPr>
        <a:xfrm>
          <a:off x="211320" y="190440"/>
          <a:ext cx="2857320" cy="7999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chillartheory.com/" TargetMode="External"/><Relationship Id="rId2" Type="http://schemas.openxmlformats.org/officeDocument/2006/relationships/hyperlink" Target="https://chillartheory.com/tools/india-europe-cost-of-living/"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1" customFormat="false" ht="15" hidden="false" customHeight="false" outlineLevel="0" collapsed="false">
      <c r="A1" s="1"/>
      <c r="B1" s="1"/>
      <c r="C1" s="1"/>
      <c r="D1" s="1"/>
      <c r="E1" s="1"/>
      <c r="F1" s="1"/>
      <c r="G1" s="1"/>
      <c r="H1" s="1"/>
      <c r="I1" s="1"/>
      <c r="J1" s="1"/>
    </row>
    <row r="2" customFormat="false" ht="15" hidden="false" customHeight="false" outlineLevel="0" collapsed="false">
      <c r="A2" s="1"/>
      <c r="B2" s="1"/>
      <c r="C2" s="1"/>
      <c r="D2" s="1"/>
      <c r="E2" s="1"/>
      <c r="F2" s="1"/>
      <c r="G2" s="1"/>
      <c r="H2" s="1"/>
      <c r="I2" s="1"/>
      <c r="J2" s="1"/>
    </row>
    <row r="3" customFormat="false" ht="15" hidden="false" customHeight="false" outlineLevel="0" collapsed="false">
      <c r="A3" s="1"/>
      <c r="B3" s="1"/>
      <c r="C3" s="1"/>
      <c r="D3" s="1"/>
      <c r="E3" s="1"/>
      <c r="F3" s="1"/>
      <c r="G3" s="1"/>
      <c r="H3" s="1"/>
      <c r="I3" s="1"/>
      <c r="J3" s="1"/>
    </row>
    <row r="4" customFormat="false" ht="15" hidden="false" customHeight="false" outlineLevel="0" collapsed="false">
      <c r="A4" s="1"/>
      <c r="B4" s="1"/>
      <c r="C4" s="1"/>
      <c r="D4" s="1"/>
      <c r="E4" s="1"/>
      <c r="F4" s="1"/>
      <c r="G4" s="1"/>
      <c r="H4" s="1"/>
      <c r="I4" s="1"/>
      <c r="J4" s="1"/>
    </row>
    <row r="5" customFormat="false" ht="15" hidden="false" customHeight="false" outlineLevel="0" collapsed="false">
      <c r="A5" s="1"/>
      <c r="B5" s="1"/>
      <c r="C5" s="1"/>
      <c r="D5" s="1"/>
      <c r="E5" s="1"/>
      <c r="F5" s="1"/>
      <c r="G5" s="1"/>
      <c r="H5" s="1"/>
      <c r="I5" s="1"/>
      <c r="J5" s="1"/>
    </row>
    <row r="6" customFormat="false" ht="15" hidden="false" customHeight="false" outlineLevel="0" collapsed="false">
      <c r="A6" s="1"/>
      <c r="B6" s="1"/>
      <c r="C6" s="1"/>
      <c r="D6" s="1"/>
      <c r="E6" s="1"/>
      <c r="F6" s="1"/>
      <c r="G6" s="1"/>
      <c r="H6" s="1"/>
      <c r="I6" s="1"/>
      <c r="J6" s="1"/>
    </row>
    <row r="7" customFormat="false" ht="15" hidden="false" customHeight="false" outlineLevel="0" collapsed="false">
      <c r="A7" s="1"/>
      <c r="B7" s="1"/>
      <c r="C7" s="1"/>
      <c r="D7" s="1"/>
      <c r="E7" s="1"/>
      <c r="F7" s="1"/>
      <c r="G7" s="1"/>
      <c r="H7" s="1"/>
      <c r="I7" s="1"/>
      <c r="J7" s="1"/>
    </row>
    <row r="8" customFormat="false" ht="15" hidden="false" customHeight="false" outlineLevel="0" collapsed="false">
      <c r="A8" s="1"/>
      <c r="B8" s="1"/>
      <c r="C8" s="1"/>
      <c r="D8" s="1"/>
      <c r="E8" s="1"/>
      <c r="F8" s="1"/>
      <c r="G8" s="1"/>
      <c r="H8" s="1"/>
      <c r="I8" s="1"/>
      <c r="J8" s="1"/>
    </row>
    <row r="9" customFormat="false" ht="15" hidden="false" customHeight="false" outlineLevel="0" collapsed="false">
      <c r="A9" s="2"/>
      <c r="B9" s="2"/>
      <c r="C9" s="2"/>
      <c r="D9" s="2"/>
      <c r="E9" s="2"/>
      <c r="F9" s="2"/>
      <c r="G9" s="2"/>
      <c r="H9" s="2"/>
      <c r="I9" s="2"/>
      <c r="J9" s="2"/>
    </row>
    <row r="10" customFormat="false" ht="26.8" hidden="false" customHeight="false" outlineLevel="0" collapsed="false">
      <c r="A10" s="2"/>
      <c r="B10" s="3" t="s">
        <v>0</v>
      </c>
      <c r="C10" s="2"/>
      <c r="D10" s="2"/>
      <c r="E10" s="2"/>
      <c r="F10" s="2"/>
      <c r="G10" s="2"/>
      <c r="H10" s="2"/>
      <c r="I10" s="2"/>
      <c r="J10" s="2"/>
    </row>
    <row r="11" customFormat="false" ht="16.15" hidden="false" customHeight="false" outlineLevel="0" collapsed="false">
      <c r="A11" s="2"/>
      <c r="B11" s="4" t="s">
        <v>1</v>
      </c>
      <c r="C11" s="2"/>
      <c r="D11" s="2"/>
      <c r="E11" s="2"/>
      <c r="F11" s="2"/>
      <c r="G11" s="2"/>
      <c r="H11" s="2"/>
      <c r="I11" s="2"/>
      <c r="J11" s="2"/>
    </row>
    <row r="12" customFormat="false" ht="15" hidden="false" customHeight="false" outlineLevel="0" collapsed="false">
      <c r="A12" s="2"/>
      <c r="B12" s="5" t="s">
        <v>2</v>
      </c>
      <c r="C12" s="2"/>
      <c r="D12" s="2"/>
      <c r="E12" s="2"/>
      <c r="F12" s="2"/>
      <c r="G12" s="2"/>
      <c r="H12" s="2"/>
      <c r="I12" s="2"/>
      <c r="J12" s="2"/>
    </row>
    <row r="13" customFormat="false" ht="15" hidden="false" customHeight="false" outlineLevel="0" collapsed="false">
      <c r="A13" s="2"/>
      <c r="B13" s="2"/>
      <c r="C13" s="2"/>
      <c r="D13" s="2"/>
      <c r="E13" s="2"/>
      <c r="F13" s="2"/>
      <c r="G13" s="2"/>
      <c r="H13" s="2"/>
      <c r="I13" s="2"/>
      <c r="J13" s="2"/>
    </row>
    <row r="14" customFormat="false" ht="16.15" hidden="false" customHeight="false" outlineLevel="0" collapsed="false">
      <c r="A14" s="2"/>
      <c r="B14" s="6" t="s">
        <v>3</v>
      </c>
      <c r="C14" s="2"/>
      <c r="D14" s="2"/>
      <c r="E14" s="2"/>
      <c r="F14" s="2"/>
      <c r="G14" s="2"/>
      <c r="H14" s="2"/>
      <c r="I14" s="2"/>
      <c r="J14" s="2"/>
    </row>
    <row r="15" customFormat="false" ht="15" hidden="false" customHeight="false" outlineLevel="0" collapsed="false">
      <c r="A15" s="2"/>
      <c r="B15" s="2"/>
      <c r="C15" s="2"/>
      <c r="D15" s="2"/>
      <c r="E15" s="2"/>
      <c r="F15" s="2"/>
      <c r="G15" s="2"/>
      <c r="H15" s="2"/>
      <c r="I15" s="2"/>
      <c r="J15" s="2"/>
    </row>
    <row r="16" customFormat="false" ht="15" hidden="false" customHeight="false" outlineLevel="0" collapsed="false">
      <c r="A16" s="2"/>
      <c r="B16" s="7" t="s">
        <v>4</v>
      </c>
      <c r="C16" s="2"/>
      <c r="D16" s="2"/>
      <c r="E16" s="2"/>
      <c r="F16" s="2"/>
      <c r="G16" s="2"/>
      <c r="H16" s="2"/>
      <c r="I16" s="2"/>
      <c r="J16" s="2"/>
    </row>
    <row r="17" customFormat="false" ht="15" hidden="false" customHeight="false" outlineLevel="0" collapsed="false">
      <c r="A17" s="2"/>
      <c r="B17" s="8" t="s">
        <v>5</v>
      </c>
      <c r="C17" s="2"/>
      <c r="D17" s="2"/>
      <c r="E17" s="2"/>
      <c r="F17" s="2"/>
      <c r="G17" s="2"/>
      <c r="H17" s="2"/>
      <c r="I17" s="2"/>
      <c r="J17" s="2"/>
    </row>
    <row r="18" customFormat="false" ht="15" hidden="false" customHeight="false" outlineLevel="0" collapsed="false">
      <c r="A18" s="2"/>
      <c r="B18" s="8" t="s">
        <v>6</v>
      </c>
      <c r="C18" s="2"/>
      <c r="D18" s="2"/>
      <c r="E18" s="2"/>
      <c r="F18" s="2"/>
      <c r="G18" s="2"/>
      <c r="H18" s="2"/>
      <c r="I18" s="2"/>
      <c r="J18" s="2"/>
    </row>
    <row r="19" customFormat="false" ht="15" hidden="false" customHeight="false" outlineLevel="0" collapsed="false">
      <c r="A19" s="2"/>
      <c r="B19" s="8" t="s">
        <v>7</v>
      </c>
      <c r="C19" s="2"/>
      <c r="D19" s="2"/>
      <c r="E19" s="2"/>
      <c r="F19" s="2"/>
      <c r="G19" s="2"/>
      <c r="H19" s="2"/>
      <c r="I19" s="2"/>
      <c r="J19" s="2"/>
    </row>
    <row r="20" customFormat="false" ht="15" hidden="false" customHeight="false" outlineLevel="0" collapsed="false">
      <c r="A20" s="2"/>
      <c r="B20" s="2"/>
      <c r="C20" s="2"/>
      <c r="D20" s="2"/>
      <c r="E20" s="2"/>
      <c r="F20" s="2"/>
      <c r="G20" s="2"/>
      <c r="H20" s="2"/>
      <c r="I20" s="2"/>
      <c r="J20" s="2"/>
    </row>
    <row r="21" customFormat="false" ht="15" hidden="false" customHeight="false" outlineLevel="0" collapsed="false">
      <c r="A21" s="2"/>
      <c r="B21" s="9" t="s">
        <v>8</v>
      </c>
      <c r="C21" s="2"/>
      <c r="D21" s="2"/>
      <c r="E21" s="2"/>
      <c r="F21" s="2"/>
      <c r="G21" s="2"/>
      <c r="H21" s="2"/>
      <c r="I21" s="2"/>
      <c r="J21" s="2"/>
    </row>
    <row r="22" customFormat="false" ht="15" hidden="false" customHeight="false" outlineLevel="0" collapsed="false">
      <c r="A22" s="2"/>
      <c r="B22" s="10" t="s">
        <v>9</v>
      </c>
      <c r="C22" s="2"/>
      <c r="D22" s="2"/>
      <c r="E22" s="2"/>
      <c r="F22" s="2"/>
      <c r="G22" s="2"/>
      <c r="H22" s="2"/>
      <c r="I22" s="2"/>
      <c r="J22" s="2"/>
    </row>
    <row r="23" customFormat="false" ht="15" hidden="false" customHeight="false" outlineLevel="0" collapsed="false">
      <c r="A23" s="2"/>
      <c r="B23" s="11" t="s">
        <v>10</v>
      </c>
      <c r="C23" s="2"/>
      <c r="D23" s="2"/>
      <c r="E23" s="2"/>
      <c r="F23" s="2"/>
      <c r="G23" s="2"/>
      <c r="H23" s="2"/>
      <c r="I23" s="2"/>
      <c r="J23" s="2"/>
    </row>
    <row r="24" customFormat="false" ht="15" hidden="false" customHeight="false" outlineLevel="0" collapsed="false">
      <c r="A24" s="2"/>
      <c r="B24" s="2"/>
      <c r="C24" s="2"/>
      <c r="D24" s="2"/>
      <c r="E24" s="2"/>
      <c r="F24" s="2"/>
      <c r="G24" s="2"/>
      <c r="H24" s="2"/>
      <c r="I24" s="2"/>
      <c r="J24" s="2"/>
    </row>
    <row r="25" customFormat="false" ht="15" hidden="false" customHeight="false" outlineLevel="0" collapsed="false">
      <c r="A25" s="2"/>
      <c r="B25" s="12" t="s">
        <v>11</v>
      </c>
      <c r="C25" s="2"/>
      <c r="D25" s="2"/>
      <c r="E25" s="2"/>
      <c r="F25" s="2"/>
      <c r="G25" s="2"/>
      <c r="H25" s="2"/>
      <c r="I25" s="2"/>
      <c r="J25" s="2"/>
    </row>
    <row r="26" customFormat="false" ht="15" hidden="false" customHeight="false" outlineLevel="0" collapsed="false">
      <c r="A26" s="2"/>
      <c r="B26" s="13" t="s">
        <v>12</v>
      </c>
      <c r="C26" s="2"/>
      <c r="D26" s="2"/>
      <c r="E26" s="2"/>
      <c r="F26" s="2"/>
      <c r="G26" s="2"/>
      <c r="H26" s="2"/>
      <c r="I26" s="2"/>
      <c r="J26" s="2"/>
    </row>
    <row r="27" customFormat="false" ht="15" hidden="false" customHeight="false" outlineLevel="0" collapsed="false">
      <c r="A27" s="2"/>
      <c r="B27" s="2"/>
      <c r="C27" s="2"/>
      <c r="D27" s="2"/>
      <c r="E27" s="2"/>
      <c r="F27" s="2"/>
      <c r="G27" s="2"/>
      <c r="H27" s="2"/>
      <c r="I27" s="2"/>
      <c r="J27" s="2"/>
    </row>
    <row r="28" customFormat="false" ht="15" hidden="false" customHeight="false" outlineLevel="0" collapsed="false">
      <c r="A28" s="2"/>
      <c r="B28" s="2"/>
      <c r="C28" s="2"/>
      <c r="D28" s="2"/>
      <c r="E28" s="2"/>
      <c r="F28" s="2"/>
      <c r="G28" s="2"/>
      <c r="H28" s="2"/>
      <c r="I28" s="2"/>
      <c r="J28" s="2"/>
    </row>
    <row r="29" customFormat="false" ht="15" hidden="false" customHeight="false" outlineLevel="0" collapsed="false">
      <c r="A29" s="2"/>
      <c r="B29" s="2"/>
      <c r="C29" s="2"/>
      <c r="D29" s="2"/>
      <c r="E29" s="2"/>
      <c r="F29" s="2"/>
      <c r="G29" s="2"/>
      <c r="H29" s="2"/>
      <c r="I29" s="2"/>
      <c r="J29" s="2"/>
    </row>
    <row r="30" customFormat="false" ht="15" hidden="false" customHeight="false" outlineLevel="0" collapsed="false">
      <c r="A30" s="2"/>
      <c r="B30" s="2"/>
      <c r="C30" s="2"/>
      <c r="D30" s="2"/>
      <c r="E30" s="2"/>
      <c r="F30" s="2"/>
      <c r="G30" s="2"/>
      <c r="H30" s="2"/>
      <c r="I30" s="2"/>
      <c r="J30" s="2"/>
    </row>
    <row r="31" customFormat="false" ht="15" hidden="false" customHeight="false" outlineLevel="0" collapsed="false">
      <c r="A31" s="2"/>
      <c r="B31" s="2"/>
      <c r="C31" s="2"/>
      <c r="D31" s="2"/>
      <c r="E31" s="2"/>
      <c r="F31" s="2"/>
      <c r="G31" s="2"/>
      <c r="H31" s="2"/>
      <c r="I31" s="2"/>
      <c r="J31" s="2"/>
    </row>
    <row r="32" customFormat="false" ht="15" hidden="false" customHeight="false" outlineLevel="0" collapsed="false">
      <c r="A32" s="2"/>
      <c r="B32" s="2"/>
      <c r="C32" s="2"/>
      <c r="D32" s="2"/>
      <c r="E32" s="2"/>
      <c r="F32" s="2"/>
      <c r="G32" s="2"/>
      <c r="H32" s="2"/>
      <c r="I32" s="2"/>
      <c r="J32" s="2"/>
    </row>
    <row r="33" customFormat="false" ht="15" hidden="false" customHeight="false" outlineLevel="0" collapsed="false">
      <c r="A33" s="2"/>
      <c r="B33" s="2"/>
      <c r="C33" s="2"/>
      <c r="D33" s="2"/>
      <c r="E33" s="2"/>
      <c r="F33" s="2"/>
      <c r="G33" s="2"/>
      <c r="H33" s="2"/>
      <c r="I33" s="2"/>
      <c r="J33" s="2"/>
    </row>
    <row r="34" customFormat="false" ht="15" hidden="false" customHeight="false" outlineLevel="0" collapsed="false">
      <c r="A34" s="2"/>
      <c r="B34" s="2"/>
      <c r="C34" s="2"/>
      <c r="D34" s="2"/>
      <c r="E34" s="2"/>
      <c r="F34" s="2"/>
      <c r="G34" s="2"/>
      <c r="H34" s="2"/>
      <c r="I34" s="2"/>
      <c r="J34" s="2"/>
    </row>
    <row r="35" customFormat="false" ht="15" hidden="false" customHeight="false" outlineLevel="0" collapsed="false">
      <c r="A35" s="2"/>
      <c r="B35" s="2"/>
      <c r="C35" s="2"/>
      <c r="D35" s="2"/>
      <c r="E35" s="2"/>
      <c r="F35" s="2"/>
      <c r="G35" s="2"/>
      <c r="H35" s="2"/>
      <c r="I35" s="2"/>
      <c r="J35" s="2"/>
    </row>
    <row r="36" customFormat="false" ht="15" hidden="false" customHeight="false" outlineLevel="0" collapsed="false">
      <c r="A36" s="2"/>
      <c r="B36" s="2"/>
      <c r="C36" s="2"/>
      <c r="D36" s="2"/>
      <c r="E36" s="2"/>
      <c r="F36" s="2"/>
      <c r="G36" s="2"/>
      <c r="H36" s="2"/>
      <c r="I36" s="2"/>
      <c r="J36" s="2"/>
    </row>
    <row r="37" customFormat="false" ht="15" hidden="false" customHeight="false" outlineLevel="0" collapsed="false">
      <c r="A37" s="2"/>
      <c r="B37" s="2"/>
      <c r="C37" s="2"/>
      <c r="D37" s="2"/>
      <c r="E37" s="2"/>
      <c r="F37" s="2"/>
      <c r="G37" s="2"/>
      <c r="H37" s="2"/>
      <c r="I37" s="2"/>
      <c r="J37" s="2"/>
    </row>
    <row r="38" customFormat="false" ht="15" hidden="false" customHeight="false" outlineLevel="0" collapsed="false">
      <c r="A38" s="2"/>
      <c r="B38" s="2"/>
      <c r="C38" s="2"/>
      <c r="D38" s="2"/>
      <c r="E38" s="2"/>
      <c r="F38" s="2"/>
      <c r="G38" s="2"/>
      <c r="H38" s="2"/>
      <c r="I38" s="2"/>
      <c r="J38" s="2"/>
    </row>
    <row r="39" customFormat="false" ht="15" hidden="false" customHeight="false" outlineLevel="0" collapsed="false">
      <c r="A39" s="2"/>
      <c r="B39" s="2"/>
      <c r="C39" s="2"/>
      <c r="D39" s="2"/>
      <c r="E39" s="2"/>
      <c r="F39" s="2"/>
      <c r="G39" s="2"/>
      <c r="H39" s="2"/>
      <c r="I39" s="2"/>
      <c r="J39" s="2"/>
    </row>
  </sheetData>
  <hyperlinks>
    <hyperlink ref="B22" r:id="rId1" location="subscribe?utm_source=sheet&amp;utm_medium=download&amp;utm_campaign=tool-india-europe-cost-of-living" display="Subscribe free at chillartheory.com"/>
    <hyperlink ref="B23" r:id="rId2" display="The live tool: https://chillartheory.com/tools/india-europe-cost-of-living/"/>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6.15" hidden="false" customHeight="false" outlineLevel="0" collapsed="false">
      <c r="A1" s="14" t="s">
        <v>13</v>
      </c>
    </row>
    <row r="2" customFormat="false" ht="15" hidden="false" customHeight="false" outlineLevel="0" collapsed="false">
      <c r="A2" s="15"/>
    </row>
    <row r="3" customFormat="false" ht="15" hidden="false" customHeight="false" outlineLevel="0" collapsed="false">
      <c r="A3" s="15" t="s">
        <v>14</v>
      </c>
    </row>
    <row r="4" customFormat="false" ht="15" hidden="false" customHeight="false" outlineLevel="0" collapsed="false">
      <c r="A4" s="15" t="s">
        <v>15</v>
      </c>
    </row>
    <row r="5" customFormat="false" ht="15" hidden="false" customHeight="false" outlineLevel="0" collapsed="false">
      <c r="A5" s="15" t="s">
        <v>16</v>
      </c>
    </row>
    <row r="6" customFormat="false" ht="15" hidden="false" customHeight="false" outlineLevel="0" collapsed="false">
      <c r="A6" s="15" t="s">
        <v>17</v>
      </c>
    </row>
    <row r="7" customFormat="false" ht="15" hidden="false" customHeight="false" outlineLevel="0" collapsed="false">
      <c r="A7" s="15"/>
    </row>
    <row r="8" customFormat="false" ht="16.15" hidden="false" customHeight="false" outlineLevel="0" collapsed="false">
      <c r="A8" s="14" t="s">
        <v>18</v>
      </c>
    </row>
    <row r="9" customFormat="false" ht="15" hidden="false" customHeight="false" outlineLevel="0" collapsed="false">
      <c r="A9" s="15" t="s">
        <v>19</v>
      </c>
    </row>
    <row r="10" customFormat="false" ht="15" hidden="false" customHeight="false" outlineLevel="0" collapsed="false">
      <c r="A10" s="15"/>
    </row>
    <row r="11" customFormat="false" ht="39.55" hidden="false" customHeight="false" outlineLevel="0" collapsed="false">
      <c r="A11" s="15" t="s">
        <v>20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2"/>
    <col collapsed="false" customWidth="true" hidden="false" outlineLevel="0" max="2" min="2" style="0" width="22"/>
    <col collapsed="false" customWidth="true" hidden="false" outlineLevel="0" max="3" min="3" style="0" width="70"/>
  </cols>
  <sheetData>
    <row r="1" customFormat="false" ht="17.35" hidden="false" customHeight="false" outlineLevel="0" collapsed="false">
      <c r="A1" s="16" t="s">
        <v>21</v>
      </c>
    </row>
    <row r="2" customFormat="false" ht="15" hidden="false" customHeight="false" outlineLevel="0" collapsed="false">
      <c r="A2" s="17" t="s">
        <v>22</v>
      </c>
    </row>
    <row r="4" customFormat="false" ht="15" hidden="false" customHeight="false" outlineLevel="0" collapsed="false">
      <c r="A4" s="18" t="s">
        <v>23</v>
      </c>
    </row>
    <row r="5" customFormat="false" ht="15" hidden="false" customHeight="false" outlineLevel="0" collapsed="false">
      <c r="A5" s="19" t="s">
        <v>24</v>
      </c>
      <c r="B5" s="20" t="n">
        <v>100000</v>
      </c>
      <c r="C5" s="21" t="s">
        <v>25</v>
      </c>
    </row>
    <row r="6" customFormat="false" ht="15" hidden="false" customHeight="false" outlineLevel="0" collapsed="false">
      <c r="A6" s="19" t="s">
        <v>26</v>
      </c>
      <c r="B6" s="22" t="n">
        <v>1</v>
      </c>
      <c r="C6" s="21" t="s">
        <v>27</v>
      </c>
    </row>
    <row r="7" customFormat="false" ht="15" hidden="false" customHeight="false" outlineLevel="0" collapsed="false">
      <c r="A7" s="19" t="s">
        <v>28</v>
      </c>
      <c r="B7" s="22" t="n">
        <v>2</v>
      </c>
      <c r="C7" s="21"/>
    </row>
    <row r="9" customFormat="false" ht="15" hidden="false" customHeight="false" outlineLevel="0" collapsed="false">
      <c r="A9" s="18" t="s">
        <v>29</v>
      </c>
    </row>
    <row r="10" customFormat="false" ht="15" hidden="false" customHeight="false" outlineLevel="0" collapsed="false">
      <c r="A10" s="23" t="s">
        <v>30</v>
      </c>
      <c r="B10" s="24" t="n">
        <f aca="false">CHOOSE($B$6,Rules!$B$5,Rules!$B$8,Rules!$B$11,Rules!$B$14,Rules!$B$17,Rules!$B$20,Rules!$B$23,Rules!$B$26,Rules!$B$29,Rules!$B$32,Rules!$B$35,Rules!$B$38,Rules!$B$41)</f>
        <v>19.8389</v>
      </c>
    </row>
    <row r="11" customFormat="false" ht="15" hidden="false" customHeight="false" outlineLevel="0" collapsed="false">
      <c r="A11" s="23" t="s">
        <v>31</v>
      </c>
      <c r="B11" s="24" t="n">
        <f aca="false">CHOOSE($B$7,Rules!$B$5,Rules!$B$8,Rules!$B$11,Rules!$B$14,Rules!$B$17,Rules!$B$20,Rules!$B$23,Rules!$B$26,Rules!$B$29,Rules!$B$32,Rules!$B$35,Rules!$B$38,Rules!$B$41)</f>
        <v>0.718883</v>
      </c>
    </row>
    <row r="12" customFormat="false" ht="15" hidden="false" customHeight="false" outlineLevel="0" collapsed="false">
      <c r="A12" s="23" t="s">
        <v>32</v>
      </c>
      <c r="B12" s="24" t="n">
        <f aca="false">CHOOSE($B$6,Rules!$B$6,Rules!$B$9,Rules!$B$12,Rules!$B$15,Rules!$B$18,Rules!$B$21,Rules!$B$24,Rules!$B$27,Rules!$B$30,Rules!$B$33,Rules!$B$36,Rules!$B$39,Rules!$B$42)</f>
        <v>87.1584</v>
      </c>
    </row>
    <row r="13" customFormat="false" ht="15" hidden="false" customHeight="false" outlineLevel="0" collapsed="false">
      <c r="A13" s="23" t="s">
        <v>33</v>
      </c>
      <c r="B13" s="24" t="n">
        <f aca="false">CHOOSE($B$7,Rules!$B$6,Rules!$B$9,Rules!$B$12,Rules!$B$15,Rules!$B$18,Rules!$B$21,Rules!$B$24,Rules!$B$27,Rules!$B$30,Rules!$B$33,Rules!$B$36,Rules!$B$39,Rules!$B$42)</f>
        <v>0.884969</v>
      </c>
    </row>
    <row r="14" customFormat="false" ht="15" hidden="false" customHeight="false" outlineLevel="0" collapsed="false">
      <c r="A14" s="25" t="s">
        <v>34</v>
      </c>
      <c r="B14" s="26" t="n">
        <f aca="false">$B$5*$B$11/$B$10</f>
        <v>3623.60312315703</v>
      </c>
    </row>
    <row r="15" customFormat="false" ht="15" hidden="false" customHeight="false" outlineLevel="0" collapsed="false">
      <c r="A15" s="23" t="s">
        <v>35</v>
      </c>
      <c r="B15" s="27" t="n">
        <f aca="false">$B$5*$B$13/$B$12</f>
        <v>1015.35709696369</v>
      </c>
    </row>
    <row r="16" customFormat="false" ht="15" hidden="false" customHeight="false" outlineLevel="0" collapsed="false">
      <c r="A16" s="25" t="s">
        <v>36</v>
      </c>
      <c r="B16" s="28" t="n">
        <f aca="false">($B$11/$B$13)/($B$10/$B$12)</f>
        <v>3.5687967651903</v>
      </c>
    </row>
    <row r="17" customFormat="false" ht="15" hidden="false" customHeight="false" outlineLevel="0" collapsed="false">
      <c r="A17" s="23" t="s">
        <v>37</v>
      </c>
      <c r="B17" s="29" t="n">
        <f aca="false">CHOOSE($B$7,Rules!$B$7,Rules!$B$10,Rules!$B$13,Rules!$B$16,Rules!$B$19,Rules!$B$22,Rules!$B$25,Rules!$B$28,Rules!$B$31,Rules!$B$34,Rules!$B$37,Rules!$B$40,Rules!$B$43)/CHOOSE($B$6,Rules!$B$7,Rules!$B$10,Rules!$B$13,Rules!$B$16,Rules!$B$19,Rules!$B$22,Rules!$B$25,Rules!$B$28,Rules!$B$31,Rules!$B$34,Rules!$B$37,Rules!$B$40,Rules!$B$43)</f>
        <v>5.85714285714286</v>
      </c>
    </row>
    <row r="19" customFormat="false" ht="15" hidden="false" customHeight="false" outlineLevel="0" collapsed="false">
      <c r="A19" s="30" t="s">
        <v>38</v>
      </c>
    </row>
  </sheetData>
  <dataValidations count="2">
    <dataValidation allowBlank="false" errorStyle="stop" operator="between" showDropDown="false" showErrorMessage="false" showInputMessage="false" sqref="B6" type="list">
      <formula1>"1,2,3,4,5,6,7,8,9,10,11,12,13"</formula1>
      <formula2>0</formula2>
    </dataValidation>
    <dataValidation allowBlank="false" errorStyle="stop" operator="between" showDropDown="false" showErrorMessage="false" showInputMessage="false" sqref="B7" type="list">
      <formula1>"1,2,3,4,5,6,7,8,9,10,11,12,13"</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4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16"/>
    <col collapsed="false" customWidth="true" hidden="false" outlineLevel="0" max="3" min="3" style="0" width="90"/>
  </cols>
  <sheetData>
    <row r="1" customFormat="false" ht="16.15" hidden="false" customHeight="false" outlineLevel="0" collapsed="false">
      <c r="A1" s="31" t="s">
        <v>39</v>
      </c>
    </row>
    <row r="2" customFormat="false" ht="15" hidden="false" customHeight="false" outlineLevel="0" collapsed="false">
      <c r="A2" s="17" t="s">
        <v>40</v>
      </c>
    </row>
    <row r="4" customFormat="false" ht="15" hidden="false" customHeight="false" outlineLevel="0" collapsed="false">
      <c r="A4" s="32" t="s">
        <v>41</v>
      </c>
      <c r="B4" s="32" t="s">
        <v>42</v>
      </c>
      <c r="C4" s="32" t="s">
        <v>43</v>
      </c>
    </row>
    <row r="5" customFormat="false" ht="15" hidden="false" customHeight="false" outlineLevel="0" collapsed="false">
      <c r="A5" s="19" t="s">
        <v>44</v>
      </c>
      <c r="B5" s="33" t="n">
        <v>19.8389</v>
      </c>
      <c r="C5" s="34" t="s">
        <v>45</v>
      </c>
    </row>
    <row r="6" customFormat="false" ht="15" hidden="false" customHeight="false" outlineLevel="0" collapsed="false">
      <c r="A6" s="19" t="s">
        <v>46</v>
      </c>
      <c r="B6" s="33" t="n">
        <v>87.1584</v>
      </c>
      <c r="C6" s="34" t="s">
        <v>47</v>
      </c>
    </row>
    <row r="7" customFormat="false" ht="15" hidden="false" customHeight="false" outlineLevel="0" collapsed="false">
      <c r="A7" s="19" t="s">
        <v>48</v>
      </c>
      <c r="B7" s="35" t="n">
        <v>28.84</v>
      </c>
      <c r="C7" s="34" t="s">
        <v>49</v>
      </c>
    </row>
    <row r="8" customFormat="false" ht="15" hidden="false" customHeight="false" outlineLevel="0" collapsed="false">
      <c r="A8" s="19" t="s">
        <v>50</v>
      </c>
      <c r="B8" s="33" t="n">
        <v>0.718883</v>
      </c>
      <c r="C8" s="34" t="s">
        <v>45</v>
      </c>
    </row>
    <row r="9" customFormat="false" ht="15" hidden="false" customHeight="false" outlineLevel="0" collapsed="false">
      <c r="A9" s="19" t="s">
        <v>51</v>
      </c>
      <c r="B9" s="33" t="n">
        <v>0.884969</v>
      </c>
      <c r="C9" s="34" t="s">
        <v>47</v>
      </c>
    </row>
    <row r="10" customFormat="false" ht="15" hidden="false" customHeight="false" outlineLevel="0" collapsed="false">
      <c r="A10" s="19" t="s">
        <v>52</v>
      </c>
      <c r="B10" s="35" t="n">
        <v>168.92</v>
      </c>
      <c r="C10" s="34" t="s">
        <v>49</v>
      </c>
    </row>
    <row r="11" customFormat="false" ht="15" hidden="false" customHeight="false" outlineLevel="0" collapsed="false">
      <c r="A11" s="19" t="s">
        <v>53</v>
      </c>
      <c r="B11" s="33" t="n">
        <v>0.732501</v>
      </c>
      <c r="C11" s="34" t="s">
        <v>45</v>
      </c>
    </row>
    <row r="12" customFormat="false" ht="15" hidden="false" customHeight="false" outlineLevel="0" collapsed="false">
      <c r="A12" s="19" t="s">
        <v>54</v>
      </c>
      <c r="B12" s="33" t="n">
        <v>0.884969</v>
      </c>
      <c r="C12" s="34" t="s">
        <v>47</v>
      </c>
    </row>
    <row r="13" customFormat="false" ht="15" hidden="false" customHeight="false" outlineLevel="0" collapsed="false">
      <c r="A13" s="19" t="s">
        <v>55</v>
      </c>
      <c r="B13" s="35" t="n">
        <v>173.17</v>
      </c>
      <c r="C13" s="34" t="s">
        <v>49</v>
      </c>
    </row>
    <row r="14" customFormat="false" ht="15" hidden="false" customHeight="false" outlineLevel="0" collapsed="false">
      <c r="A14" s="19" t="s">
        <v>56</v>
      </c>
      <c r="B14" s="33" t="n">
        <v>0.767344</v>
      </c>
      <c r="C14" s="34" t="s">
        <v>45</v>
      </c>
    </row>
    <row r="15" customFormat="false" ht="15" hidden="false" customHeight="false" outlineLevel="0" collapsed="false">
      <c r="A15" s="19" t="s">
        <v>57</v>
      </c>
      <c r="B15" s="33" t="n">
        <v>0.884969</v>
      </c>
      <c r="C15" s="34" t="s">
        <v>47</v>
      </c>
    </row>
    <row r="16" customFormat="false" ht="15" hidden="false" customHeight="false" outlineLevel="0" collapsed="false">
      <c r="A16" s="19" t="s">
        <v>58</v>
      </c>
      <c r="B16" s="35" t="n">
        <v>194.89</v>
      </c>
      <c r="C16" s="34" t="s">
        <v>49</v>
      </c>
    </row>
    <row r="17" customFormat="false" ht="15" hidden="false" customHeight="false" outlineLevel="0" collapsed="false">
      <c r="A17" s="19" t="s">
        <v>59</v>
      </c>
      <c r="B17" s="33" t="n">
        <v>0.903963</v>
      </c>
      <c r="C17" s="34" t="s">
        <v>45</v>
      </c>
    </row>
    <row r="18" customFormat="false" ht="15" hidden="false" customHeight="false" outlineLevel="0" collapsed="false">
      <c r="A18" s="19" t="s">
        <v>60</v>
      </c>
      <c r="B18" s="33" t="n">
        <v>0.884969</v>
      </c>
      <c r="C18" s="34" t="s">
        <v>47</v>
      </c>
    </row>
    <row r="19" customFormat="false" ht="15" hidden="false" customHeight="false" outlineLevel="0" collapsed="false">
      <c r="A19" s="19" t="s">
        <v>61</v>
      </c>
      <c r="B19" s="35" t="n">
        <v>279.49</v>
      </c>
      <c r="C19" s="34" t="s">
        <v>49</v>
      </c>
    </row>
    <row r="20" customFormat="false" ht="15" hidden="false" customHeight="false" outlineLevel="0" collapsed="false">
      <c r="A20" s="19" t="s">
        <v>62</v>
      </c>
      <c r="B20" s="33" t="n">
        <v>0.644824</v>
      </c>
      <c r="C20" s="34" t="s">
        <v>45</v>
      </c>
    </row>
    <row r="21" customFormat="false" ht="15" hidden="false" customHeight="false" outlineLevel="0" collapsed="false">
      <c r="A21" s="19" t="s">
        <v>63</v>
      </c>
      <c r="B21" s="33" t="n">
        <v>0.884969</v>
      </c>
      <c r="C21" s="34" t="s">
        <v>47</v>
      </c>
    </row>
    <row r="22" customFormat="false" ht="15" hidden="false" customHeight="false" outlineLevel="0" collapsed="false">
      <c r="A22" s="19" t="s">
        <v>64</v>
      </c>
      <c r="B22" s="35" t="n">
        <v>142.71</v>
      </c>
      <c r="C22" s="34" t="s">
        <v>49</v>
      </c>
    </row>
    <row r="23" customFormat="false" ht="15" hidden="false" customHeight="false" outlineLevel="0" collapsed="false">
      <c r="A23" s="19" t="s">
        <v>65</v>
      </c>
      <c r="B23" s="33" t="n">
        <v>0.607856</v>
      </c>
      <c r="C23" s="34" t="s">
        <v>45</v>
      </c>
    </row>
    <row r="24" customFormat="false" ht="15" hidden="false" customHeight="false" outlineLevel="0" collapsed="false">
      <c r="A24" s="19" t="s">
        <v>66</v>
      </c>
      <c r="B24" s="33" t="n">
        <v>0.884969</v>
      </c>
      <c r="C24" s="34" t="s">
        <v>47</v>
      </c>
    </row>
    <row r="25" customFormat="false" ht="15" hidden="false" customHeight="false" outlineLevel="0" collapsed="false">
      <c r="A25" s="19" t="s">
        <v>67</v>
      </c>
      <c r="B25" s="35" t="n">
        <v>148.49</v>
      </c>
      <c r="C25" s="34" t="s">
        <v>49</v>
      </c>
    </row>
    <row r="26" customFormat="false" ht="15" hidden="false" customHeight="false" outlineLevel="0" collapsed="false">
      <c r="A26" s="19" t="s">
        <v>68</v>
      </c>
      <c r="B26" s="33" t="n">
        <v>0.750352</v>
      </c>
      <c r="C26" s="34" t="s">
        <v>45</v>
      </c>
    </row>
    <row r="27" customFormat="false" ht="15" hidden="false" customHeight="false" outlineLevel="0" collapsed="false">
      <c r="A27" s="19" t="s">
        <v>69</v>
      </c>
      <c r="B27" s="33" t="n">
        <v>0.884969</v>
      </c>
      <c r="C27" s="34" t="s">
        <v>47</v>
      </c>
    </row>
    <row r="28" customFormat="false" ht="15" hidden="false" customHeight="false" outlineLevel="0" collapsed="false">
      <c r="A28" s="19" t="s">
        <v>70</v>
      </c>
      <c r="B28" s="35" t="n">
        <v>159.33</v>
      </c>
      <c r="C28" s="34" t="s">
        <v>49</v>
      </c>
    </row>
    <row r="29" customFormat="false" ht="15" hidden="false" customHeight="false" outlineLevel="0" collapsed="false">
      <c r="A29" s="19" t="s">
        <v>71</v>
      </c>
      <c r="B29" s="33" t="n">
        <v>0.574713</v>
      </c>
      <c r="C29" s="34" t="s">
        <v>45</v>
      </c>
    </row>
    <row r="30" customFormat="false" ht="15" hidden="false" customHeight="false" outlineLevel="0" collapsed="false">
      <c r="A30" s="19" t="s">
        <v>72</v>
      </c>
      <c r="B30" s="33" t="n">
        <v>0.884969</v>
      </c>
      <c r="C30" s="34" t="s">
        <v>47</v>
      </c>
    </row>
    <row r="31" customFormat="false" ht="15" hidden="false" customHeight="false" outlineLevel="0" collapsed="false">
      <c r="A31" s="19" t="s">
        <v>73</v>
      </c>
      <c r="B31" s="35" t="n">
        <v>116.55</v>
      </c>
      <c r="C31" s="34" t="s">
        <v>49</v>
      </c>
    </row>
    <row r="32" customFormat="false" ht="15" hidden="false" customHeight="false" outlineLevel="0" collapsed="false">
      <c r="A32" s="19" t="s">
        <v>74</v>
      </c>
      <c r="B32" s="33" t="n">
        <v>0.771758</v>
      </c>
      <c r="C32" s="34" t="s">
        <v>45</v>
      </c>
    </row>
    <row r="33" customFormat="false" ht="15" hidden="false" customHeight="false" outlineLevel="0" collapsed="false">
      <c r="A33" s="19" t="s">
        <v>75</v>
      </c>
      <c r="B33" s="33" t="n">
        <v>0.884969</v>
      </c>
      <c r="C33" s="34" t="s">
        <v>47</v>
      </c>
    </row>
    <row r="34" customFormat="false" ht="15" hidden="false" customHeight="false" outlineLevel="0" collapsed="false">
      <c r="A34" s="19" t="s">
        <v>76</v>
      </c>
      <c r="B34" s="35" t="n">
        <v>177.36</v>
      </c>
      <c r="C34" s="34" t="s">
        <v>49</v>
      </c>
    </row>
    <row r="35" customFormat="false" ht="15" hidden="false" customHeight="false" outlineLevel="0" collapsed="false">
      <c r="A35" s="19" t="s">
        <v>77</v>
      </c>
      <c r="B35" s="33" t="n">
        <v>0.701529</v>
      </c>
      <c r="C35" s="34" t="s">
        <v>45</v>
      </c>
    </row>
    <row r="36" customFormat="false" ht="15" hidden="false" customHeight="false" outlineLevel="0" collapsed="false">
      <c r="A36" s="19" t="s">
        <v>78</v>
      </c>
      <c r="B36" s="33" t="n">
        <v>0.759474</v>
      </c>
      <c r="C36" s="34" t="s">
        <v>47</v>
      </c>
    </row>
    <row r="37" customFormat="false" ht="15" hidden="false" customHeight="false" outlineLevel="0" collapsed="false">
      <c r="A37" s="19" t="s">
        <v>79</v>
      </c>
      <c r="B37" s="35" t="n">
        <v>240.53</v>
      </c>
      <c r="C37" s="34" t="s">
        <v>49</v>
      </c>
    </row>
    <row r="38" customFormat="false" ht="15" hidden="false" customHeight="false" outlineLevel="0" collapsed="false">
      <c r="A38" s="19" t="s">
        <v>80</v>
      </c>
      <c r="B38" s="33" t="n">
        <v>2.063158</v>
      </c>
      <c r="C38" s="34" t="s">
        <v>45</v>
      </c>
    </row>
    <row r="39" customFormat="false" ht="15" hidden="false" customHeight="false" outlineLevel="0" collapsed="false">
      <c r="A39" s="19" t="s">
        <v>81</v>
      </c>
      <c r="B39" s="33" t="n">
        <v>3.760542</v>
      </c>
      <c r="C39" s="34" t="s">
        <v>47</v>
      </c>
    </row>
    <row r="40" customFormat="false" ht="15" hidden="false" customHeight="false" outlineLevel="0" collapsed="false">
      <c r="A40" s="19" t="s">
        <v>82</v>
      </c>
      <c r="B40" s="35" t="n">
        <v>55.13</v>
      </c>
      <c r="C40" s="34" t="s">
        <v>49</v>
      </c>
    </row>
    <row r="41" customFormat="false" ht="15" hidden="false" customHeight="false" outlineLevel="0" collapsed="false">
      <c r="A41" s="19" t="s">
        <v>83</v>
      </c>
      <c r="B41" s="33" t="n">
        <v>8.889005</v>
      </c>
      <c r="C41" s="34" t="s">
        <v>45</v>
      </c>
    </row>
    <row r="42" customFormat="false" ht="15" hidden="false" customHeight="false" outlineLevel="0" collapsed="false">
      <c r="A42" s="19" t="s">
        <v>84</v>
      </c>
      <c r="B42" s="33" t="n">
        <v>9.820706</v>
      </c>
      <c r="C42" s="34" t="s">
        <v>47</v>
      </c>
    </row>
    <row r="43" customFormat="false" ht="15" hidden="false" customHeight="false" outlineLevel="0" collapsed="false">
      <c r="A43" s="19" t="s">
        <v>85</v>
      </c>
      <c r="B43" s="35" t="n">
        <v>184.51</v>
      </c>
      <c r="C43" s="34" t="s">
        <v>49</v>
      </c>
    </row>
    <row r="45" customFormat="false" ht="15" hidden="false" customHeight="false" outlineLevel="0" collapsed="false">
      <c r="A45" s="30" t="s">
        <v>86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4"/>
    <col collapsed="false" customWidth="true" hidden="false" outlineLevel="0" max="7" min="2" style="0" width="20"/>
  </cols>
  <sheetData>
    <row r="1" customFormat="false" ht="15" hidden="false" customHeight="false" outlineLevel="0" collapsed="false">
      <c r="A1" s="36" t="s">
        <v>87</v>
      </c>
    </row>
    <row r="3" customFormat="false" ht="15" hidden="false" customHeight="false" outlineLevel="0" collapsed="false">
      <c r="A3" s="32" t="s">
        <v>88</v>
      </c>
      <c r="B3" s="32" t="s">
        <v>89</v>
      </c>
      <c r="C3" s="32" t="s">
        <v>90</v>
      </c>
    </row>
    <row r="4" customFormat="false" ht="15" hidden="false" customHeight="false" outlineLevel="0" collapsed="false">
      <c r="A4" s="19" t="s">
        <v>91</v>
      </c>
      <c r="B4" s="19" t="s">
        <v>92</v>
      </c>
      <c r="C4" s="19" t="s">
        <v>93</v>
      </c>
    </row>
    <row r="5" customFormat="false" ht="15" hidden="false" customHeight="false" outlineLevel="0" collapsed="false">
      <c r="A5" s="19" t="s">
        <v>94</v>
      </c>
      <c r="B5" s="19" t="s">
        <v>95</v>
      </c>
      <c r="C5" s="19" t="s">
        <v>96</v>
      </c>
    </row>
    <row r="6" customFormat="false" ht="15" hidden="false" customHeight="false" outlineLevel="0" collapsed="false">
      <c r="A6" s="19" t="s">
        <v>97</v>
      </c>
      <c r="B6" s="19" t="s">
        <v>98</v>
      </c>
      <c r="C6" s="19" t="s">
        <v>99</v>
      </c>
    </row>
    <row r="7" customFormat="false" ht="15" hidden="false" customHeight="false" outlineLevel="0" collapsed="false">
      <c r="A7" s="19" t="s">
        <v>100</v>
      </c>
      <c r="B7" s="19" t="s">
        <v>101</v>
      </c>
      <c r="C7" s="19" t="s">
        <v>102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2026-10-21T17:55:40Z</dcterms:created>
  <dc:creator>openpyxl</dc:creator>
  <dc:description/>
  <dc:language>en-US</dc:language>
  <cp:lastModifiedBy/>
  <dcterms:modified xsi:type="dcterms:W3CDTF">2026-10-21T17:55:40Z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